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mospeer\Documents\Proposal Docs\"/>
    </mc:Choice>
  </mc:AlternateContent>
  <xr:revisionPtr revIDLastSave="0" documentId="13_ncr:1_{A6D7FD8A-DA02-4AB7-9EC8-EBB9B1556DDA}" xr6:coauthVersionLast="36" xr6:coauthVersionMax="36" xr10:uidLastSave="{00000000-0000-0000-0000-000000000000}"/>
  <bookViews>
    <workbookView xWindow="0" yWindow="0" windowWidth="9645" windowHeight="960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6" i="1" l="1"/>
  <c r="E126" i="1"/>
  <c r="F126" i="1"/>
  <c r="G126" i="1"/>
  <c r="C126" i="1"/>
  <c r="D26" i="1"/>
  <c r="D31" i="1"/>
  <c r="D39" i="1"/>
  <c r="D40" i="1"/>
  <c r="D42" i="1"/>
  <c r="D46" i="1"/>
  <c r="D56" i="1"/>
  <c r="D66" i="1"/>
  <c r="D79" i="1"/>
  <c r="D81" i="1"/>
  <c r="D82" i="1"/>
  <c r="E26" i="1"/>
  <c r="E31" i="1"/>
  <c r="E46" i="1"/>
  <c r="E56" i="1"/>
  <c r="E66" i="1"/>
  <c r="E79" i="1"/>
  <c r="E81" i="1"/>
  <c r="E82" i="1"/>
  <c r="F26" i="1"/>
  <c r="F31" i="1"/>
  <c r="F46" i="1"/>
  <c r="F56" i="1"/>
  <c r="F66" i="1"/>
  <c r="F79" i="1"/>
  <c r="F81" i="1"/>
  <c r="F82" i="1"/>
  <c r="G26" i="1"/>
  <c r="G31" i="1"/>
  <c r="G46" i="1"/>
  <c r="G56" i="1"/>
  <c r="G66" i="1"/>
  <c r="G79" i="1"/>
  <c r="G81" i="1"/>
  <c r="G82" i="1"/>
  <c r="C26" i="1"/>
  <c r="C31" i="1"/>
  <c r="C39" i="1"/>
  <c r="C40" i="1"/>
  <c r="C42" i="1"/>
  <c r="C46" i="1"/>
  <c r="C56" i="1"/>
  <c r="C66" i="1"/>
  <c r="C79" i="1"/>
  <c r="C81" i="1"/>
  <c r="C82" i="1"/>
  <c r="D101" i="1"/>
  <c r="E101" i="1"/>
  <c r="F101" i="1"/>
  <c r="G101" i="1"/>
  <c r="C101" i="1"/>
  <c r="H126" i="1"/>
  <c r="D124" i="1"/>
  <c r="E124" i="1"/>
  <c r="F124" i="1"/>
  <c r="G124" i="1"/>
  <c r="C124" i="1"/>
  <c r="H124" i="1"/>
  <c r="H121" i="1"/>
  <c r="H122" i="1"/>
  <c r="H120" i="1"/>
  <c r="D116" i="1"/>
  <c r="E116" i="1"/>
  <c r="F116" i="1"/>
  <c r="G116" i="1"/>
  <c r="C116" i="1"/>
  <c r="H114" i="1"/>
  <c r="H113" i="1"/>
  <c r="H106" i="1"/>
  <c r="H107" i="1"/>
  <c r="H109" i="1"/>
  <c r="H110" i="1"/>
  <c r="H111" i="1"/>
  <c r="H112" i="1"/>
  <c r="H105" i="1"/>
  <c r="H95" i="1"/>
  <c r="H97" i="1"/>
  <c r="H98" i="1"/>
  <c r="H99" i="1"/>
  <c r="H94" i="1"/>
  <c r="D89" i="1"/>
  <c r="E89" i="1"/>
  <c r="F89" i="1"/>
  <c r="G89" i="1"/>
  <c r="C89" i="1"/>
  <c r="H87" i="1"/>
  <c r="H86" i="1"/>
  <c r="H72" i="1"/>
  <c r="H73" i="1"/>
  <c r="H75" i="1"/>
  <c r="H76" i="1"/>
  <c r="H77" i="1"/>
  <c r="H71" i="1"/>
  <c r="H61" i="1"/>
  <c r="H62" i="1"/>
  <c r="H63" i="1"/>
  <c r="H64" i="1"/>
  <c r="H60" i="1"/>
  <c r="H51" i="1"/>
  <c r="H52" i="1"/>
  <c r="H53" i="1"/>
  <c r="H54" i="1"/>
  <c r="H50" i="1"/>
  <c r="H32" i="1"/>
  <c r="H34" i="1"/>
  <c r="H35" i="1"/>
  <c r="H36" i="1"/>
  <c r="H37" i="1"/>
  <c r="H39" i="1"/>
  <c r="H40" i="1"/>
  <c r="H42" i="1"/>
  <c r="H43" i="1"/>
  <c r="H44" i="1"/>
  <c r="H31" i="1"/>
  <c r="H23" i="1"/>
  <c r="H24" i="1"/>
  <c r="H22" i="1"/>
  <c r="H20" i="1"/>
  <c r="H19" i="1"/>
  <c r="H15" i="1"/>
  <c r="H16" i="1"/>
  <c r="H17" i="1"/>
  <c r="H14" i="1"/>
  <c r="H12" i="1"/>
  <c r="H11" i="1"/>
  <c r="H101" i="1"/>
  <c r="D129" i="1"/>
  <c r="H116" i="1"/>
  <c r="H89" i="1"/>
  <c r="E128" i="1"/>
  <c r="G128" i="1"/>
  <c r="F128" i="1"/>
  <c r="H79" i="1"/>
  <c r="H66" i="1"/>
  <c r="H56" i="1"/>
  <c r="H46" i="1"/>
  <c r="H26" i="1"/>
  <c r="D128" i="1"/>
  <c r="D130" i="1"/>
  <c r="E129" i="1"/>
  <c r="E130" i="1"/>
  <c r="G129" i="1"/>
  <c r="G130" i="1"/>
  <c r="F129" i="1"/>
  <c r="F130" i="1"/>
  <c r="H81" i="1"/>
  <c r="C128" i="1"/>
  <c r="C129" i="1"/>
  <c r="H128" i="1"/>
  <c r="H129" i="1"/>
  <c r="H82" i="1"/>
  <c r="C130" i="1"/>
  <c r="H130" i="1"/>
</calcChain>
</file>

<file path=xl/sharedStrings.xml><?xml version="1.0" encoding="utf-8"?>
<sst xmlns="http://schemas.openxmlformats.org/spreadsheetml/2006/main" count="129" uniqueCount="101">
  <si>
    <t>Project Title</t>
  </si>
  <si>
    <t>PI</t>
  </si>
  <si>
    <t>Project Dates</t>
  </si>
  <si>
    <t>Agency</t>
  </si>
  <si>
    <t>Year 1</t>
  </si>
  <si>
    <t>Year 2</t>
  </si>
  <si>
    <t>Year 3</t>
  </si>
  <si>
    <t>Year 4</t>
  </si>
  <si>
    <t>Year 5</t>
  </si>
  <si>
    <t>Grand Total</t>
  </si>
  <si>
    <t>PERSONNEL</t>
  </si>
  <si>
    <t>Co-PI</t>
  </si>
  <si>
    <t>Senior Personnel</t>
  </si>
  <si>
    <t>Key Personnel</t>
  </si>
  <si>
    <t>Name</t>
  </si>
  <si>
    <t>GRA 1</t>
  </si>
  <si>
    <t>GRA 2</t>
  </si>
  <si>
    <t>Undergraduate Student(s)</t>
  </si>
  <si>
    <t>GRA or Hourly 2</t>
  </si>
  <si>
    <t>US 2</t>
  </si>
  <si>
    <t>US 3</t>
  </si>
  <si>
    <t>Graduate Student(s)</t>
  </si>
  <si>
    <t xml:space="preserve">Total Personnel </t>
  </si>
  <si>
    <t>Total Fringe Benefits</t>
  </si>
  <si>
    <t>FRINGE BENEFITS</t>
  </si>
  <si>
    <t>MS 1</t>
  </si>
  <si>
    <t>MS 2</t>
  </si>
  <si>
    <t>MS 3</t>
  </si>
  <si>
    <t>MS 4</t>
  </si>
  <si>
    <t>MS 5</t>
  </si>
  <si>
    <t>MATERIALS AND SUPPLIES</t>
  </si>
  <si>
    <t>Total Materials and Supplies</t>
  </si>
  <si>
    <t>Budget Justification</t>
  </si>
  <si>
    <t>External Evaluation Services</t>
  </si>
  <si>
    <t>Consulting/Professional  Services</t>
  </si>
  <si>
    <t>Conference Expenses</t>
  </si>
  <si>
    <t>Incentive Payments</t>
  </si>
  <si>
    <t>Other</t>
  </si>
  <si>
    <t>Total Other Direct Costs</t>
  </si>
  <si>
    <t>TRAVEL</t>
  </si>
  <si>
    <t>Conference</t>
  </si>
  <si>
    <t xml:space="preserve">PI/Co-PI/ Senior Personnel </t>
  </si>
  <si>
    <t>Student</t>
  </si>
  <si>
    <t>Grant/Field Work</t>
  </si>
  <si>
    <t>Total Travel</t>
  </si>
  <si>
    <t>MODIFIED TOTAL DIRECT COSTS</t>
  </si>
  <si>
    <t xml:space="preserve">F&amp;A on MTDC </t>
  </si>
  <si>
    <t>Equipment 1</t>
  </si>
  <si>
    <t>Equipment 2</t>
  </si>
  <si>
    <t>EQUIPMENT (OVER $5,000: INCLUDES TAXES, SHIPPING, DELIVERY, SETUP)</t>
  </si>
  <si>
    <t>Total Equipment</t>
  </si>
  <si>
    <t>OTHER MTDC COSTS</t>
  </si>
  <si>
    <t>OTHER NON-MTDC COSTS</t>
  </si>
  <si>
    <t>Tuition</t>
  </si>
  <si>
    <t>Rental of Off-site Facility</t>
  </si>
  <si>
    <t>Other 1</t>
  </si>
  <si>
    <t>PARTICIPANT SUPPORT COSTS</t>
  </si>
  <si>
    <t>Stipend</t>
  </si>
  <si>
    <t>Subsistence</t>
  </si>
  <si>
    <t>Travel</t>
  </si>
  <si>
    <t>Lodging</t>
  </si>
  <si>
    <t>Meals</t>
  </si>
  <si>
    <t>Airfare</t>
  </si>
  <si>
    <t>Mileage</t>
  </si>
  <si>
    <t>Supplies for participants</t>
  </si>
  <si>
    <t>Registration Fees</t>
  </si>
  <si>
    <t xml:space="preserve">Other </t>
  </si>
  <si>
    <t>Total Particpant Support Costs</t>
  </si>
  <si>
    <t>SUBAWARDS</t>
  </si>
  <si>
    <t>Institution 1</t>
  </si>
  <si>
    <t>Institution 2</t>
  </si>
  <si>
    <t>Institution 3</t>
  </si>
  <si>
    <t>Total Subawards</t>
  </si>
  <si>
    <t>Total Direct Costs</t>
  </si>
  <si>
    <t>Total Other Non-MTDC Costs</t>
  </si>
  <si>
    <t>Total F&amp;A Costs</t>
  </si>
  <si>
    <t>F&amp;A on Subawards</t>
  </si>
  <si>
    <t>Total Project Costs</t>
  </si>
  <si>
    <t>Hourly Graduate</t>
  </si>
  <si>
    <t xml:space="preserve">Graduate Hourly </t>
  </si>
  <si>
    <t>.29% student rate</t>
  </si>
  <si>
    <t>Undergraduate Student</t>
  </si>
  <si>
    <t>Employee Category</t>
  </si>
  <si>
    <t>Salary Range</t>
  </si>
  <si>
    <t>Estimated Percentage</t>
  </si>
  <si>
    <t>N/A</t>
  </si>
  <si>
    <t>Part-time Non-Student</t>
  </si>
  <si>
    <t>Consultants (through payroll)</t>
  </si>
  <si>
    <t>Full-time A</t>
  </si>
  <si>
    <t>Full-time B</t>
  </si>
  <si>
    <t>Full-time C</t>
  </si>
  <si>
    <t>45,001-70,000</t>
  </si>
  <si>
    <t>70,001 and up</t>
  </si>
  <si>
    <t>9-month Faculty Summer Rate</t>
  </si>
  <si>
    <t>*Above rates are averages only, and are calculated based on the following assumptions:</t>
  </si>
  <si>
    <t>Twelve Month Employee, Family Medical Coverage, and TIAA CREF or AIG VALIC Retirement</t>
  </si>
  <si>
    <t>Student Mentors</t>
  </si>
  <si>
    <t>Adjunct</t>
  </si>
  <si>
    <t>Estimated Fringe Rates for FY 2023*</t>
  </si>
  <si>
    <t>41.30% on first $25k of each subaward</t>
  </si>
  <si>
    <t>22,880-45,000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</si>
</sst>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(* #,##0.0000_);_(* \(#,##0.0000\);_(* &quot;-&quot;????_);_(@_)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0" fontId="3" fillId="3" borderId="0" xfId="0" applyFont="1" applyFill="1" applyAlignment="1">
      <alignment horizontal="center"/>
    </xf>
    <xf numFmtId="41" fontId="0" fillId="0" borderId="0" xfId="0" applyNumberFormat="1"/>
    <xf numFmtId="0" fontId="0" fillId="0" borderId="0" xfId="0" applyFont="1" applyAlignment="1">
      <alignment horizontal="right"/>
    </xf>
    <xf numFmtId="0" fontId="3" fillId="2" borderId="0" xfId="0" applyFont="1" applyFill="1"/>
    <xf numFmtId="0" fontId="3" fillId="2" borderId="0" xfId="0" applyFont="1" applyFill="1" applyBorder="1"/>
    <xf numFmtId="0" fontId="0" fillId="2" borderId="0" xfId="0" applyFill="1" applyBorder="1"/>
    <xf numFmtId="0" fontId="2" fillId="2" borderId="0" xfId="0" applyFont="1" applyFill="1"/>
    <xf numFmtId="0" fontId="4" fillId="2" borderId="0" xfId="0" applyFont="1" applyFill="1"/>
    <xf numFmtId="0" fontId="1" fillId="2" borderId="0" xfId="0" applyFont="1" applyFill="1"/>
    <xf numFmtId="0" fontId="3" fillId="3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right" vertical="center"/>
    </xf>
    <xf numFmtId="0" fontId="2" fillId="2" borderId="0" xfId="0" applyFont="1" applyFill="1" applyAlignment="1">
      <alignment horizontal="left"/>
    </xf>
    <xf numFmtId="0" fontId="2" fillId="4" borderId="0" xfId="0" applyFont="1" applyFill="1" applyAlignment="1">
      <alignment horizontal="right"/>
    </xf>
    <xf numFmtId="0" fontId="0" fillId="4" borderId="0" xfId="0" applyFill="1"/>
    <xf numFmtId="41" fontId="0" fillId="4" borderId="0" xfId="0" applyNumberFormat="1" applyFill="1"/>
    <xf numFmtId="10" fontId="0" fillId="4" borderId="0" xfId="0" applyNumberFormat="1" applyFill="1"/>
    <xf numFmtId="0" fontId="3" fillId="4" borderId="0" xfId="0" applyFont="1" applyFill="1" applyAlignment="1">
      <alignment horizontal="right"/>
    </xf>
    <xf numFmtId="0" fontId="0" fillId="0" borderId="0" xfId="0" applyFill="1" applyAlignment="1">
      <alignment vertical="center" wrapText="1"/>
    </xf>
    <xf numFmtId="0" fontId="0" fillId="5" borderId="0" xfId="0" applyFill="1"/>
    <xf numFmtId="0" fontId="6" fillId="5" borderId="0" xfId="0" applyFont="1" applyFill="1" applyAlignment="1">
      <alignment horizontal="center"/>
    </xf>
    <xf numFmtId="0" fontId="2" fillId="5" borderId="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64" fontId="0" fillId="0" borderId="0" xfId="0" applyNumberFormat="1"/>
    <xf numFmtId="0" fontId="6" fillId="5" borderId="1" xfId="0" applyFont="1" applyFill="1" applyBorder="1" applyAlignment="1">
      <alignment horizontal="center"/>
    </xf>
    <xf numFmtId="10" fontId="0" fillId="5" borderId="0" xfId="0" applyNumberForma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3"/>
  <sheetViews>
    <sheetView tabSelected="1" zoomScale="80" zoomScaleNormal="80" workbookViewId="0">
      <selection activeCell="M12" sqref="M12"/>
    </sheetView>
  </sheetViews>
  <sheetFormatPr defaultRowHeight="15" x14ac:dyDescent="0.25"/>
  <cols>
    <col min="1" max="1" width="28.42578125" bestFit="1" customWidth="1"/>
    <col min="2" max="2" width="25.140625" bestFit="1" customWidth="1"/>
    <col min="8" max="8" width="11.5703125" bestFit="1" customWidth="1"/>
    <col min="10" max="10" width="30.85546875" bestFit="1" customWidth="1"/>
    <col min="12" max="12" width="14.5703125" bestFit="1" customWidth="1"/>
    <col min="13" max="13" width="10.140625" bestFit="1" customWidth="1"/>
  </cols>
  <sheetData>
    <row r="1" spans="1:15" ht="18.75" x14ac:dyDescent="0.3">
      <c r="A1" s="6" t="s">
        <v>0</v>
      </c>
      <c r="J1" s="36" t="s">
        <v>98</v>
      </c>
      <c r="K1" s="36"/>
      <c r="L1" s="36"/>
      <c r="M1" s="36"/>
      <c r="N1" s="28"/>
      <c r="O1" s="28"/>
    </row>
    <row r="2" spans="1:15" ht="18.75" x14ac:dyDescent="0.3">
      <c r="A2" s="6" t="s">
        <v>1</v>
      </c>
      <c r="J2" s="29"/>
      <c r="K2" s="29"/>
      <c r="L2" s="29"/>
      <c r="M2" s="29"/>
      <c r="N2" s="28"/>
      <c r="O2" s="28"/>
    </row>
    <row r="3" spans="1:15" ht="18.75" x14ac:dyDescent="0.3">
      <c r="A3" s="6" t="s">
        <v>2</v>
      </c>
      <c r="J3" s="29"/>
      <c r="K3" s="29"/>
      <c r="L3" s="29"/>
      <c r="M3" s="29"/>
      <c r="N3" s="28"/>
      <c r="O3" s="28"/>
    </row>
    <row r="4" spans="1:15" ht="45" x14ac:dyDescent="0.25">
      <c r="A4" s="6" t="s">
        <v>3</v>
      </c>
      <c r="J4" s="30" t="s">
        <v>82</v>
      </c>
      <c r="K4" s="31"/>
      <c r="L4" s="32" t="s">
        <v>83</v>
      </c>
      <c r="M4" s="32" t="s">
        <v>84</v>
      </c>
      <c r="N4" s="28"/>
      <c r="O4" s="28"/>
    </row>
    <row r="5" spans="1:15" x14ac:dyDescent="0.25">
      <c r="J5" s="28" t="s">
        <v>42</v>
      </c>
      <c r="K5" s="28"/>
      <c r="L5" s="33" t="s">
        <v>85</v>
      </c>
      <c r="M5" s="34">
        <v>2.8999999999999998E-3</v>
      </c>
      <c r="N5" s="28"/>
      <c r="O5" s="28"/>
    </row>
    <row r="6" spans="1:15" x14ac:dyDescent="0.25">
      <c r="A6" s="2"/>
      <c r="J6" s="28" t="s">
        <v>86</v>
      </c>
      <c r="K6" s="28"/>
      <c r="L6" s="33" t="s">
        <v>85</v>
      </c>
      <c r="M6" s="34">
        <v>7.9399999999999998E-2</v>
      </c>
      <c r="N6" s="28"/>
      <c r="O6" s="28"/>
    </row>
    <row r="7" spans="1:15" ht="15.75" x14ac:dyDescent="0.25">
      <c r="A7" s="8"/>
      <c r="B7" s="18" t="s">
        <v>32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J7" s="28" t="s">
        <v>87</v>
      </c>
      <c r="K7" s="28"/>
      <c r="L7" s="33" t="s">
        <v>85</v>
      </c>
      <c r="M7" s="34">
        <v>7.9399999999999998E-2</v>
      </c>
      <c r="N7" s="28"/>
      <c r="O7" s="28"/>
    </row>
    <row r="8" spans="1:15" ht="15.75" x14ac:dyDescent="0.25">
      <c r="A8" s="13" t="s">
        <v>10</v>
      </c>
      <c r="B8" s="14"/>
      <c r="C8" s="14"/>
      <c r="D8" s="14"/>
      <c r="E8" s="14"/>
      <c r="F8" s="14"/>
      <c r="G8" s="14"/>
      <c r="H8" s="14"/>
      <c r="J8" s="28" t="s">
        <v>88</v>
      </c>
      <c r="K8" s="28"/>
      <c r="L8" s="33" t="s">
        <v>100</v>
      </c>
      <c r="M8" s="34">
        <v>0.39</v>
      </c>
      <c r="N8" s="28"/>
      <c r="O8" s="28"/>
    </row>
    <row r="9" spans="1:15" ht="15.75" x14ac:dyDescent="0.25">
      <c r="A9" s="13"/>
      <c r="B9" s="14"/>
      <c r="C9" s="14"/>
      <c r="D9" s="14"/>
      <c r="E9" s="14"/>
      <c r="F9" s="14"/>
      <c r="G9" s="14"/>
      <c r="H9" s="14"/>
      <c r="J9" s="28" t="s">
        <v>89</v>
      </c>
      <c r="K9" s="28"/>
      <c r="L9" s="33" t="s">
        <v>91</v>
      </c>
      <c r="M9" s="34">
        <v>0.35</v>
      </c>
      <c r="N9" s="28"/>
      <c r="O9" s="28"/>
    </row>
    <row r="10" spans="1:15" ht="14.1" customHeight="1" x14ac:dyDescent="0.25">
      <c r="A10" s="3" t="s">
        <v>13</v>
      </c>
      <c r="J10" s="28" t="s">
        <v>90</v>
      </c>
      <c r="K10" s="28"/>
      <c r="L10" s="33" t="s">
        <v>92</v>
      </c>
      <c r="M10" s="34">
        <v>0.35</v>
      </c>
      <c r="N10" s="28"/>
      <c r="O10" s="28"/>
    </row>
    <row r="11" spans="1:15" x14ac:dyDescent="0.25">
      <c r="A11" s="2" t="s">
        <v>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f>SUM(C11:G11)</f>
        <v>0</v>
      </c>
      <c r="J11" s="28" t="s">
        <v>93</v>
      </c>
      <c r="K11" s="28"/>
      <c r="L11" s="33" t="s">
        <v>85</v>
      </c>
      <c r="M11" s="34">
        <v>0.1794</v>
      </c>
      <c r="N11" s="28"/>
      <c r="O11" s="28"/>
    </row>
    <row r="12" spans="1:15" x14ac:dyDescent="0.25">
      <c r="A12" s="2" t="s">
        <v>11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f>SUM(C12:G12)</f>
        <v>0</v>
      </c>
      <c r="J12" s="28" t="s">
        <v>97</v>
      </c>
      <c r="K12" s="28"/>
      <c r="L12" s="33" t="s">
        <v>85</v>
      </c>
      <c r="M12" s="37">
        <v>0.08</v>
      </c>
      <c r="N12" s="28"/>
      <c r="O12" s="28"/>
    </row>
    <row r="13" spans="1:15" x14ac:dyDescent="0.25">
      <c r="A13" s="3" t="s">
        <v>12</v>
      </c>
      <c r="C13" s="10"/>
      <c r="D13" s="10"/>
      <c r="E13" s="10"/>
      <c r="F13" s="10"/>
      <c r="G13" s="10"/>
      <c r="H13" s="10"/>
      <c r="J13" s="28"/>
      <c r="K13" s="28"/>
      <c r="L13" s="28"/>
      <c r="M13" s="28"/>
      <c r="N13" s="28"/>
      <c r="O13" s="28"/>
    </row>
    <row r="14" spans="1:15" x14ac:dyDescent="0.25">
      <c r="A14" s="2" t="s">
        <v>14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f>SUM(C14:G14)</f>
        <v>0</v>
      </c>
      <c r="J14" s="28"/>
      <c r="K14" s="28"/>
      <c r="L14" s="33"/>
      <c r="M14" s="33"/>
      <c r="N14" s="28"/>
      <c r="O14" s="28"/>
    </row>
    <row r="15" spans="1:15" x14ac:dyDescent="0.25">
      <c r="A15" s="2" t="s">
        <v>14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f t="shared" ref="H15:H17" si="0">SUM(C15:G15)</f>
        <v>0</v>
      </c>
      <c r="J15" s="28" t="s">
        <v>94</v>
      </c>
      <c r="K15" s="28"/>
      <c r="L15" s="33"/>
      <c r="M15" s="33"/>
      <c r="N15" s="28"/>
      <c r="O15" s="28"/>
    </row>
    <row r="16" spans="1:15" x14ac:dyDescent="0.25">
      <c r="A16" s="2" t="s">
        <v>14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f t="shared" si="0"/>
        <v>0</v>
      </c>
      <c r="J16" s="28" t="s">
        <v>95</v>
      </c>
      <c r="K16" s="28"/>
      <c r="L16" s="33"/>
      <c r="M16" s="33"/>
      <c r="N16" s="28"/>
      <c r="O16" s="28"/>
    </row>
    <row r="17" spans="1:8" x14ac:dyDescent="0.25">
      <c r="A17" s="2" t="s">
        <v>14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f t="shared" si="0"/>
        <v>0</v>
      </c>
    </row>
    <row r="18" spans="1:8" x14ac:dyDescent="0.25">
      <c r="A18" s="4" t="s">
        <v>21</v>
      </c>
      <c r="C18" s="10"/>
      <c r="D18" s="10"/>
      <c r="E18" s="10"/>
      <c r="F18" s="10"/>
      <c r="G18" s="10"/>
      <c r="H18" s="10"/>
    </row>
    <row r="19" spans="1:8" x14ac:dyDescent="0.25">
      <c r="A19" s="2" t="s">
        <v>78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f>SUM(C19:G19)</f>
        <v>0</v>
      </c>
    </row>
    <row r="20" spans="1:8" x14ac:dyDescent="0.25">
      <c r="A20" s="2" t="s">
        <v>18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f>SUM(C20:G20)</f>
        <v>0</v>
      </c>
    </row>
    <row r="21" spans="1:8" x14ac:dyDescent="0.25">
      <c r="A21" s="4" t="s">
        <v>17</v>
      </c>
      <c r="C21" s="10"/>
      <c r="D21" s="10"/>
      <c r="E21" s="10"/>
      <c r="F21" s="10"/>
      <c r="G21" s="10"/>
      <c r="H21" s="10"/>
    </row>
    <row r="22" spans="1:8" x14ac:dyDescent="0.25">
      <c r="A22" s="2" t="s">
        <v>96</v>
      </c>
      <c r="B22" s="19"/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f>SUM(C22:G22)</f>
        <v>0</v>
      </c>
    </row>
    <row r="23" spans="1:8" x14ac:dyDescent="0.25">
      <c r="A23" s="2" t="s">
        <v>19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f t="shared" ref="H23:H24" si="1">SUM(C23:G23)</f>
        <v>0</v>
      </c>
    </row>
    <row r="24" spans="1:8" x14ac:dyDescent="0.25">
      <c r="A24" s="2" t="s">
        <v>20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f t="shared" si="1"/>
        <v>0</v>
      </c>
    </row>
    <row r="25" spans="1:8" x14ac:dyDescent="0.25">
      <c r="C25" s="10"/>
      <c r="D25" s="10"/>
      <c r="E25" s="10"/>
      <c r="F25" s="10"/>
      <c r="G25" s="10"/>
      <c r="H25" s="10"/>
    </row>
    <row r="26" spans="1:8" x14ac:dyDescent="0.25">
      <c r="A26" s="5" t="s">
        <v>22</v>
      </c>
      <c r="C26" s="10">
        <f>SUM(C11:C24)</f>
        <v>0</v>
      </c>
      <c r="D26" s="10">
        <f t="shared" ref="D26:G26" si="2">SUM(D11:D24)</f>
        <v>0</v>
      </c>
      <c r="E26" s="10">
        <f t="shared" si="2"/>
        <v>0</v>
      </c>
      <c r="F26" s="10">
        <f t="shared" si="2"/>
        <v>0</v>
      </c>
      <c r="G26" s="10">
        <f t="shared" si="2"/>
        <v>0</v>
      </c>
      <c r="H26" s="10">
        <f>SUM(C26:G26)</f>
        <v>0</v>
      </c>
    </row>
    <row r="28" spans="1:8" ht="15.75" x14ac:dyDescent="0.25">
      <c r="A28" s="12" t="s">
        <v>24</v>
      </c>
      <c r="B28" s="7"/>
      <c r="C28" s="7"/>
      <c r="D28" s="7"/>
      <c r="E28" s="7"/>
      <c r="F28" s="7"/>
      <c r="G28" s="7"/>
      <c r="H28" s="7"/>
    </row>
    <row r="29" spans="1:8" ht="15.75" x14ac:dyDescent="0.25">
      <c r="A29" s="12"/>
      <c r="B29" s="7"/>
      <c r="C29" s="7"/>
      <c r="D29" s="7"/>
      <c r="E29" s="7"/>
      <c r="F29" s="7"/>
      <c r="G29" s="7"/>
      <c r="H29" s="7"/>
    </row>
    <row r="30" spans="1:8" x14ac:dyDescent="0.25">
      <c r="A30" s="3" t="s">
        <v>13</v>
      </c>
    </row>
    <row r="31" spans="1:8" x14ac:dyDescent="0.25">
      <c r="A31" s="11" t="s">
        <v>1</v>
      </c>
      <c r="C31" s="10">
        <f>C11*0.1794</f>
        <v>0</v>
      </c>
      <c r="D31" s="10">
        <f t="shared" ref="D31:G31" si="3">D11*0.1794</f>
        <v>0</v>
      </c>
      <c r="E31" s="10">
        <f t="shared" si="3"/>
        <v>0</v>
      </c>
      <c r="F31" s="10">
        <f t="shared" si="3"/>
        <v>0</v>
      </c>
      <c r="G31" s="10">
        <f t="shared" si="3"/>
        <v>0</v>
      </c>
      <c r="H31" s="10">
        <f>SUM(C31:G31)</f>
        <v>0</v>
      </c>
    </row>
    <row r="32" spans="1:8" x14ac:dyDescent="0.25">
      <c r="A32" s="11" t="s">
        <v>11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f t="shared" ref="H32:H44" si="4">SUM(C32:G32)</f>
        <v>0</v>
      </c>
    </row>
    <row r="33" spans="1:8" x14ac:dyDescent="0.25">
      <c r="A33" s="3" t="s">
        <v>12</v>
      </c>
      <c r="C33" s="10"/>
      <c r="D33" s="10"/>
      <c r="E33" s="10"/>
      <c r="F33" s="10"/>
      <c r="G33" s="10"/>
      <c r="H33" s="10"/>
    </row>
    <row r="34" spans="1:8" x14ac:dyDescent="0.25">
      <c r="A34" s="2" t="s">
        <v>14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f t="shared" si="4"/>
        <v>0</v>
      </c>
    </row>
    <row r="35" spans="1:8" x14ac:dyDescent="0.25">
      <c r="A35" s="2" t="s">
        <v>14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f t="shared" si="4"/>
        <v>0</v>
      </c>
    </row>
    <row r="36" spans="1:8" x14ac:dyDescent="0.25">
      <c r="A36" s="2" t="s">
        <v>14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f t="shared" si="4"/>
        <v>0</v>
      </c>
    </row>
    <row r="37" spans="1:8" x14ac:dyDescent="0.25">
      <c r="A37" s="2" t="s">
        <v>14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f t="shared" si="4"/>
        <v>0</v>
      </c>
    </row>
    <row r="38" spans="1:8" x14ac:dyDescent="0.25">
      <c r="A38" s="3" t="s">
        <v>21</v>
      </c>
      <c r="C38" s="10"/>
      <c r="D38" s="10"/>
      <c r="E38" s="10"/>
      <c r="F38" s="10"/>
      <c r="G38" s="10"/>
      <c r="H38" s="10"/>
    </row>
    <row r="39" spans="1:8" x14ac:dyDescent="0.25">
      <c r="A39" s="2" t="s">
        <v>79</v>
      </c>
      <c r="B39" t="s">
        <v>80</v>
      </c>
      <c r="C39" s="10">
        <f>C19*0.0029</f>
        <v>0</v>
      </c>
      <c r="D39" s="10">
        <f>D19*0.0029</f>
        <v>0</v>
      </c>
      <c r="E39" s="10">
        <v>0</v>
      </c>
      <c r="F39" s="10">
        <v>0</v>
      </c>
      <c r="G39" s="10">
        <v>0</v>
      </c>
      <c r="H39" s="10">
        <f t="shared" si="4"/>
        <v>0</v>
      </c>
    </row>
    <row r="40" spans="1:8" x14ac:dyDescent="0.25">
      <c r="A40" s="2"/>
      <c r="C40" s="10">
        <f>C20*0.0029</f>
        <v>0</v>
      </c>
      <c r="D40" s="10">
        <f>D20*0.0029</f>
        <v>0</v>
      </c>
      <c r="E40" s="10">
        <v>0</v>
      </c>
      <c r="F40" s="10">
        <v>0</v>
      </c>
      <c r="G40" s="10">
        <v>0</v>
      </c>
      <c r="H40" s="10">
        <f t="shared" si="4"/>
        <v>0</v>
      </c>
    </row>
    <row r="41" spans="1:8" x14ac:dyDescent="0.25">
      <c r="A41" s="3" t="s">
        <v>17</v>
      </c>
      <c r="C41" s="10"/>
      <c r="D41" s="10"/>
      <c r="E41" s="10"/>
      <c r="F41" s="10"/>
      <c r="G41" s="10"/>
      <c r="H41" s="10"/>
    </row>
    <row r="42" spans="1:8" x14ac:dyDescent="0.25">
      <c r="A42" s="2" t="s">
        <v>81</v>
      </c>
      <c r="B42" t="s">
        <v>80</v>
      </c>
      <c r="C42" s="10">
        <f>C22*0.0029</f>
        <v>0</v>
      </c>
      <c r="D42" s="10">
        <f>D22*0.0029</f>
        <v>0</v>
      </c>
      <c r="E42" s="10">
        <v>0</v>
      </c>
      <c r="F42" s="10">
        <v>0</v>
      </c>
      <c r="G42" s="10">
        <v>0</v>
      </c>
      <c r="H42" s="10">
        <f t="shared" si="4"/>
        <v>0</v>
      </c>
    </row>
    <row r="43" spans="1:8" x14ac:dyDescent="0.25">
      <c r="A43" s="2" t="s">
        <v>19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f t="shared" si="4"/>
        <v>0</v>
      </c>
    </row>
    <row r="44" spans="1:8" x14ac:dyDescent="0.25">
      <c r="A44" s="2" t="s">
        <v>20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f t="shared" si="4"/>
        <v>0</v>
      </c>
    </row>
    <row r="45" spans="1:8" x14ac:dyDescent="0.25">
      <c r="C45" s="10"/>
      <c r="D45" s="10"/>
      <c r="E45" s="10"/>
      <c r="F45" s="10"/>
      <c r="G45" s="10"/>
      <c r="H45" s="10"/>
    </row>
    <row r="46" spans="1:8" x14ac:dyDescent="0.25">
      <c r="A46" s="5" t="s">
        <v>23</v>
      </c>
      <c r="C46" s="10">
        <f>SUM(C31:C44)</f>
        <v>0</v>
      </c>
      <c r="D46" s="10">
        <f>SUM(D31:D44)</f>
        <v>0</v>
      </c>
      <c r="E46" s="10">
        <f>SUM(E31:E44)</f>
        <v>0</v>
      </c>
      <c r="F46" s="10">
        <f>SUM(F31:F44)</f>
        <v>0</v>
      </c>
      <c r="G46" s="10">
        <f>SUM(G31:G44)</f>
        <v>0</v>
      </c>
      <c r="H46" s="10">
        <f>SUM(C46:G46)</f>
        <v>0</v>
      </c>
    </row>
    <row r="48" spans="1:8" ht="15.75" x14ac:dyDescent="0.25">
      <c r="A48" s="12" t="s">
        <v>30</v>
      </c>
      <c r="B48" s="7"/>
      <c r="C48" s="7"/>
      <c r="D48" s="7"/>
      <c r="E48" s="7"/>
      <c r="F48" s="7"/>
      <c r="G48" s="7"/>
      <c r="H48" s="7"/>
    </row>
    <row r="49" spans="1:8" ht="15.75" x14ac:dyDescent="0.25">
      <c r="A49" s="16"/>
      <c r="B49" s="17"/>
      <c r="C49" s="17"/>
      <c r="D49" s="17"/>
      <c r="E49" s="17"/>
      <c r="F49" s="17"/>
      <c r="G49" s="17"/>
      <c r="H49" s="17"/>
    </row>
    <row r="50" spans="1:8" x14ac:dyDescent="0.25">
      <c r="A50" s="2" t="s">
        <v>25</v>
      </c>
      <c r="B50" s="27"/>
      <c r="C50" s="10"/>
      <c r="D50" s="10">
        <v>0</v>
      </c>
      <c r="E50" s="10">
        <v>0</v>
      </c>
      <c r="F50" s="10">
        <v>0</v>
      </c>
      <c r="G50" s="10">
        <v>0</v>
      </c>
      <c r="H50" s="10">
        <f>SUM(C50:G50)</f>
        <v>0</v>
      </c>
    </row>
    <row r="51" spans="1:8" x14ac:dyDescent="0.25">
      <c r="A51" s="2" t="s">
        <v>26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f t="shared" ref="H51:H54" si="5">SUM(C51:G51)</f>
        <v>0</v>
      </c>
    </row>
    <row r="52" spans="1:8" x14ac:dyDescent="0.25">
      <c r="A52" s="2" t="s">
        <v>27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f t="shared" si="5"/>
        <v>0</v>
      </c>
    </row>
    <row r="53" spans="1:8" x14ac:dyDescent="0.25">
      <c r="A53" s="2" t="s">
        <v>28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f t="shared" si="5"/>
        <v>0</v>
      </c>
    </row>
    <row r="54" spans="1:8" x14ac:dyDescent="0.25">
      <c r="A54" s="2" t="s">
        <v>29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f t="shared" si="5"/>
        <v>0</v>
      </c>
    </row>
    <row r="55" spans="1:8" x14ac:dyDescent="0.25">
      <c r="C55" s="10"/>
      <c r="D55" s="10"/>
      <c r="E55" s="10"/>
      <c r="F55" s="10"/>
      <c r="G55" s="10"/>
      <c r="H55" s="10"/>
    </row>
    <row r="56" spans="1:8" x14ac:dyDescent="0.25">
      <c r="A56" s="5" t="s">
        <v>31</v>
      </c>
      <c r="C56" s="10">
        <f>SUM(C50:C54)</f>
        <v>0</v>
      </c>
      <c r="D56" s="10">
        <f t="shared" ref="D56:G56" si="6">SUM(D50:D54)</f>
        <v>0</v>
      </c>
      <c r="E56" s="10">
        <f t="shared" si="6"/>
        <v>0</v>
      </c>
      <c r="F56" s="10">
        <f t="shared" si="6"/>
        <v>0</v>
      </c>
      <c r="G56" s="10">
        <f t="shared" si="6"/>
        <v>0</v>
      </c>
      <c r="H56" s="10">
        <f>SUM(C56:G56)</f>
        <v>0</v>
      </c>
    </row>
    <row r="58" spans="1:8" ht="15.75" x14ac:dyDescent="0.25">
      <c r="A58" s="12" t="s">
        <v>51</v>
      </c>
      <c r="B58" s="7"/>
      <c r="C58" s="7"/>
      <c r="D58" s="7"/>
      <c r="E58" s="7"/>
      <c r="F58" s="7"/>
      <c r="G58" s="7"/>
      <c r="H58" s="7"/>
    </row>
    <row r="59" spans="1:8" x14ac:dyDescent="0.25">
      <c r="A59" s="7"/>
      <c r="B59" s="7"/>
      <c r="C59" s="7"/>
      <c r="D59" s="7"/>
      <c r="E59" s="7"/>
      <c r="F59" s="7"/>
      <c r="G59" s="7"/>
      <c r="H59" s="7"/>
    </row>
    <row r="60" spans="1:8" x14ac:dyDescent="0.25">
      <c r="A60" s="2" t="s">
        <v>34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f>SUM(C60:G60)</f>
        <v>0</v>
      </c>
    </row>
    <row r="61" spans="1:8" x14ac:dyDescent="0.25">
      <c r="A61" s="2" t="s">
        <v>33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f t="shared" ref="H61:H64" si="7">SUM(C61:G61)</f>
        <v>0</v>
      </c>
    </row>
    <row r="62" spans="1:8" x14ac:dyDescent="0.25">
      <c r="A62" s="2" t="s">
        <v>35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f t="shared" si="7"/>
        <v>0</v>
      </c>
    </row>
    <row r="63" spans="1:8" x14ac:dyDescent="0.25">
      <c r="A63" s="2" t="s">
        <v>36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f t="shared" si="7"/>
        <v>0</v>
      </c>
    </row>
    <row r="64" spans="1:8" x14ac:dyDescent="0.25">
      <c r="A64" s="2" t="s">
        <v>37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f t="shared" si="7"/>
        <v>0</v>
      </c>
    </row>
    <row r="65" spans="1:8" x14ac:dyDescent="0.25">
      <c r="C65" s="10"/>
      <c r="D65" s="10"/>
      <c r="E65" s="10"/>
      <c r="F65" s="10"/>
      <c r="G65" s="10"/>
      <c r="H65" s="10"/>
    </row>
    <row r="66" spans="1:8" x14ac:dyDescent="0.25">
      <c r="A66" s="5" t="s">
        <v>38</v>
      </c>
      <c r="C66" s="10">
        <f>SUM(C60:C64)</f>
        <v>0</v>
      </c>
      <c r="D66" s="10">
        <f t="shared" ref="D66:G66" si="8">SUM(D60:D64)</f>
        <v>0</v>
      </c>
      <c r="E66" s="10">
        <f t="shared" si="8"/>
        <v>0</v>
      </c>
      <c r="F66" s="10">
        <f t="shared" si="8"/>
        <v>0</v>
      </c>
      <c r="G66" s="10">
        <f t="shared" si="8"/>
        <v>0</v>
      </c>
      <c r="H66" s="10">
        <f>SUM(C66:G66)</f>
        <v>0</v>
      </c>
    </row>
    <row r="68" spans="1:8" x14ac:dyDescent="0.25">
      <c r="A68" s="15" t="s">
        <v>39</v>
      </c>
      <c r="B68" s="15"/>
      <c r="C68" s="15"/>
      <c r="D68" s="15"/>
      <c r="E68" s="15"/>
      <c r="F68" s="15"/>
      <c r="G68" s="15"/>
      <c r="H68" s="15"/>
    </row>
    <row r="69" spans="1:8" x14ac:dyDescent="0.25">
      <c r="A69" s="15"/>
      <c r="B69" s="15"/>
      <c r="C69" s="15"/>
      <c r="D69" s="15"/>
      <c r="E69" s="15"/>
      <c r="F69" s="15"/>
      <c r="G69" s="15"/>
      <c r="H69" s="15"/>
    </row>
    <row r="70" spans="1:8" x14ac:dyDescent="0.25">
      <c r="A70" s="3" t="s">
        <v>41</v>
      </c>
    </row>
    <row r="71" spans="1:8" x14ac:dyDescent="0.25">
      <c r="A71" s="2" t="s">
        <v>40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f>SUM(C71:G71)</f>
        <v>0</v>
      </c>
    </row>
    <row r="72" spans="1:8" x14ac:dyDescent="0.25">
      <c r="A72" s="2" t="s">
        <v>43</v>
      </c>
      <c r="C72" s="10"/>
      <c r="D72" s="10">
        <v>0</v>
      </c>
      <c r="E72" s="10">
        <v>0</v>
      </c>
      <c r="F72" s="10">
        <v>0</v>
      </c>
      <c r="G72" s="10">
        <v>0</v>
      </c>
      <c r="H72" s="10">
        <f t="shared" ref="H72:H77" si="9">SUM(C72:G72)</f>
        <v>0</v>
      </c>
    </row>
    <row r="73" spans="1:8" x14ac:dyDescent="0.25">
      <c r="A73" s="2" t="s">
        <v>37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f t="shared" si="9"/>
        <v>0</v>
      </c>
    </row>
    <row r="74" spans="1:8" x14ac:dyDescent="0.25">
      <c r="A74" s="4" t="s">
        <v>42</v>
      </c>
      <c r="C74" s="10"/>
      <c r="D74" s="10"/>
      <c r="E74" s="10"/>
      <c r="F74" s="10"/>
      <c r="G74" s="10"/>
      <c r="H74" s="10"/>
    </row>
    <row r="75" spans="1:8" x14ac:dyDescent="0.25">
      <c r="A75" s="2" t="s">
        <v>40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f t="shared" si="9"/>
        <v>0</v>
      </c>
    </row>
    <row r="76" spans="1:8" x14ac:dyDescent="0.25">
      <c r="A76" s="2" t="s">
        <v>43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f t="shared" si="9"/>
        <v>0</v>
      </c>
    </row>
    <row r="77" spans="1:8" x14ac:dyDescent="0.25">
      <c r="A77" s="2" t="s">
        <v>37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f t="shared" si="9"/>
        <v>0</v>
      </c>
    </row>
    <row r="78" spans="1:8" x14ac:dyDescent="0.25">
      <c r="C78" s="10"/>
      <c r="D78" s="10"/>
      <c r="E78" s="10"/>
      <c r="F78" s="10"/>
      <c r="G78" s="10"/>
      <c r="H78" s="10"/>
    </row>
    <row r="79" spans="1:8" x14ac:dyDescent="0.25">
      <c r="A79" s="2" t="s">
        <v>44</v>
      </c>
      <c r="C79" s="10">
        <f>SUM(C71:C77)</f>
        <v>0</v>
      </c>
      <c r="D79" s="10">
        <f>SUM(D71:D77)</f>
        <v>0</v>
      </c>
      <c r="E79" s="10">
        <f>SUM(E71:E77)</f>
        <v>0</v>
      </c>
      <c r="F79" s="10">
        <f>SUM(F71:F77)</f>
        <v>0</v>
      </c>
      <c r="G79" s="10">
        <f>SUM(G71:G77)</f>
        <v>0</v>
      </c>
      <c r="H79" s="10">
        <f>SUM(C79:G79)</f>
        <v>0</v>
      </c>
    </row>
    <row r="81" spans="1:8" x14ac:dyDescent="0.25">
      <c r="A81" s="22" t="s">
        <v>45</v>
      </c>
      <c r="B81" s="23"/>
      <c r="C81" s="24">
        <f>C26+C46+C56+C66+C79</f>
        <v>0</v>
      </c>
      <c r="D81" s="24">
        <f t="shared" ref="D81:G81" si="10">D26+D46+D56+D66+D79</f>
        <v>0</v>
      </c>
      <c r="E81" s="24">
        <f t="shared" si="10"/>
        <v>0</v>
      </c>
      <c r="F81" s="24">
        <f t="shared" si="10"/>
        <v>0</v>
      </c>
      <c r="G81" s="24">
        <f t="shared" si="10"/>
        <v>0</v>
      </c>
      <c r="H81" s="24">
        <f>SUM(C81:G81)</f>
        <v>0</v>
      </c>
    </row>
    <row r="82" spans="1:8" x14ac:dyDescent="0.25">
      <c r="A82" s="22" t="s">
        <v>46</v>
      </c>
      <c r="B82" s="25">
        <v>0.41299999999999998</v>
      </c>
      <c r="C82" s="24">
        <f>C81*0.413</f>
        <v>0</v>
      </c>
      <c r="D82" s="24">
        <f t="shared" ref="D82:G82" si="11">D81*0.413</f>
        <v>0</v>
      </c>
      <c r="E82" s="24">
        <f t="shared" si="11"/>
        <v>0</v>
      </c>
      <c r="F82" s="24">
        <f t="shared" si="11"/>
        <v>0</v>
      </c>
      <c r="G82" s="24">
        <f t="shared" si="11"/>
        <v>0</v>
      </c>
      <c r="H82" s="24">
        <f>SUM(C82:G82)</f>
        <v>0</v>
      </c>
    </row>
    <row r="84" spans="1:8" x14ac:dyDescent="0.25">
      <c r="A84" s="15" t="s">
        <v>49</v>
      </c>
      <c r="B84" s="7"/>
      <c r="C84" s="7"/>
      <c r="D84" s="7"/>
      <c r="E84" s="7"/>
      <c r="F84" s="7"/>
      <c r="G84" s="7"/>
      <c r="H84" s="7"/>
    </row>
    <row r="85" spans="1:8" x14ac:dyDescent="0.25">
      <c r="A85" s="15"/>
      <c r="B85" s="7"/>
      <c r="C85" s="7"/>
      <c r="D85" s="7"/>
      <c r="E85" s="7"/>
      <c r="F85" s="7"/>
      <c r="G85" s="7"/>
      <c r="H85" s="7"/>
    </row>
    <row r="86" spans="1:8" x14ac:dyDescent="0.25">
      <c r="A86" s="2" t="s">
        <v>47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f>SUM(C86:G86)</f>
        <v>0</v>
      </c>
    </row>
    <row r="87" spans="1:8" x14ac:dyDescent="0.25">
      <c r="A87" s="2" t="s">
        <v>48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f>SUM(C87:G87)</f>
        <v>0</v>
      </c>
    </row>
    <row r="88" spans="1:8" x14ac:dyDescent="0.25">
      <c r="C88" s="10"/>
      <c r="D88" s="10"/>
      <c r="E88" s="10"/>
      <c r="F88" s="10"/>
      <c r="G88" s="10"/>
      <c r="H88" s="10"/>
    </row>
    <row r="89" spans="1:8" x14ac:dyDescent="0.25">
      <c r="A89" s="5" t="s">
        <v>50</v>
      </c>
      <c r="C89" s="10">
        <f>SUM(C86:C87)</f>
        <v>0</v>
      </c>
      <c r="D89" s="10">
        <f t="shared" ref="D89:G89" si="12">SUM(D86:D87)</f>
        <v>0</v>
      </c>
      <c r="E89" s="10">
        <f t="shared" si="12"/>
        <v>0</v>
      </c>
      <c r="F89" s="10">
        <f t="shared" si="12"/>
        <v>0</v>
      </c>
      <c r="G89" s="10">
        <f t="shared" si="12"/>
        <v>0</v>
      </c>
      <c r="H89" s="10">
        <f>SUM(C89:G89)</f>
        <v>0</v>
      </c>
    </row>
    <row r="91" spans="1:8" x14ac:dyDescent="0.25">
      <c r="A91" s="15" t="s">
        <v>52</v>
      </c>
      <c r="B91" s="7"/>
      <c r="C91" s="7"/>
      <c r="D91" s="7"/>
      <c r="E91" s="7"/>
      <c r="F91" s="7"/>
      <c r="G91" s="7"/>
      <c r="H91" s="7"/>
    </row>
    <row r="92" spans="1:8" x14ac:dyDescent="0.25">
      <c r="A92" s="7"/>
      <c r="B92" s="7"/>
      <c r="C92" s="7"/>
      <c r="D92" s="7"/>
      <c r="E92" s="7"/>
      <c r="F92" s="7"/>
      <c r="G92" s="7"/>
      <c r="H92" s="7"/>
    </row>
    <row r="93" spans="1:8" x14ac:dyDescent="0.25">
      <c r="A93" s="4" t="s">
        <v>53</v>
      </c>
    </row>
    <row r="94" spans="1:8" x14ac:dyDescent="0.25">
      <c r="A94" s="2" t="s">
        <v>15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f>SUM(C94:G94)</f>
        <v>0</v>
      </c>
    </row>
    <row r="95" spans="1:8" x14ac:dyDescent="0.25">
      <c r="A95" s="2" t="s">
        <v>16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f t="shared" ref="H95:H99" si="13">SUM(C95:G95)</f>
        <v>0</v>
      </c>
    </row>
    <row r="96" spans="1:8" x14ac:dyDescent="0.25">
      <c r="A96" s="4" t="s">
        <v>37</v>
      </c>
      <c r="C96" s="10"/>
      <c r="D96" s="10"/>
      <c r="E96" s="10"/>
      <c r="F96" s="10"/>
      <c r="G96" s="10"/>
      <c r="H96" s="10"/>
    </row>
    <row r="97" spans="1:8" x14ac:dyDescent="0.25">
      <c r="A97" s="2" t="s">
        <v>54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f t="shared" si="13"/>
        <v>0</v>
      </c>
    </row>
    <row r="98" spans="1:8" x14ac:dyDescent="0.25">
      <c r="A98" s="2" t="s">
        <v>55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f t="shared" si="13"/>
        <v>0</v>
      </c>
    </row>
    <row r="99" spans="1:8" x14ac:dyDescent="0.25">
      <c r="A99" s="2" t="s">
        <v>55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f t="shared" si="13"/>
        <v>0</v>
      </c>
    </row>
    <row r="100" spans="1:8" x14ac:dyDescent="0.25">
      <c r="A100" s="2"/>
      <c r="C100" s="10"/>
      <c r="D100" s="10"/>
      <c r="E100" s="10"/>
      <c r="F100" s="10"/>
      <c r="G100" s="10"/>
      <c r="H100" s="10"/>
    </row>
    <row r="101" spans="1:8" x14ac:dyDescent="0.25">
      <c r="A101" s="5" t="s">
        <v>74</v>
      </c>
      <c r="C101" s="10">
        <f>SUM(C94:C99)</f>
        <v>0</v>
      </c>
      <c r="D101" s="10">
        <f t="shared" ref="D101:G101" si="14">SUM(D94:D99)</f>
        <v>0</v>
      </c>
      <c r="E101" s="10">
        <f t="shared" si="14"/>
        <v>0</v>
      </c>
      <c r="F101" s="10">
        <f t="shared" si="14"/>
        <v>0</v>
      </c>
      <c r="G101" s="10">
        <f t="shared" si="14"/>
        <v>0</v>
      </c>
      <c r="H101" s="10">
        <f>SUM(C101:G101)</f>
        <v>0</v>
      </c>
    </row>
    <row r="103" spans="1:8" x14ac:dyDescent="0.25">
      <c r="A103" s="21" t="s">
        <v>56</v>
      </c>
      <c r="B103" s="7"/>
      <c r="C103" s="7"/>
      <c r="D103" s="7"/>
      <c r="E103" s="7"/>
      <c r="F103" s="7"/>
      <c r="G103" s="7"/>
      <c r="H103" s="7"/>
    </row>
    <row r="104" spans="1:8" x14ac:dyDescent="0.25">
      <c r="A104" s="7"/>
      <c r="B104" s="7"/>
      <c r="C104" s="7"/>
      <c r="D104" s="7"/>
      <c r="E104" s="7"/>
      <c r="F104" s="7"/>
      <c r="G104" s="7"/>
      <c r="H104" s="7"/>
    </row>
    <row r="105" spans="1:8" x14ac:dyDescent="0.25">
      <c r="A105" s="2" t="s">
        <v>57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f>SUM(C105:G105)</f>
        <v>0</v>
      </c>
    </row>
    <row r="106" spans="1:8" x14ac:dyDescent="0.25">
      <c r="A106" s="2" t="s">
        <v>58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f t="shared" ref="H106:H114" si="15">SUM(C106:G106)</f>
        <v>0</v>
      </c>
    </row>
    <row r="107" spans="1:8" x14ac:dyDescent="0.25">
      <c r="A107" s="2" t="s">
        <v>64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f t="shared" si="15"/>
        <v>0</v>
      </c>
    </row>
    <row r="108" spans="1:8" x14ac:dyDescent="0.25">
      <c r="A108" t="s">
        <v>59</v>
      </c>
      <c r="C108" s="10"/>
      <c r="D108" s="10"/>
      <c r="E108" s="10"/>
      <c r="F108" s="10"/>
      <c r="G108" s="10"/>
      <c r="H108" s="10"/>
    </row>
    <row r="109" spans="1:8" x14ac:dyDescent="0.25">
      <c r="A109" s="2" t="s">
        <v>60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f t="shared" si="15"/>
        <v>0</v>
      </c>
    </row>
    <row r="110" spans="1:8" x14ac:dyDescent="0.25">
      <c r="A110" s="2" t="s">
        <v>61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f t="shared" si="15"/>
        <v>0</v>
      </c>
    </row>
    <row r="111" spans="1:8" x14ac:dyDescent="0.25">
      <c r="A111" s="2" t="s">
        <v>62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f t="shared" si="15"/>
        <v>0</v>
      </c>
    </row>
    <row r="112" spans="1:8" x14ac:dyDescent="0.25">
      <c r="A112" s="2" t="s">
        <v>63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f t="shared" si="15"/>
        <v>0</v>
      </c>
    </row>
    <row r="113" spans="1:8" x14ac:dyDescent="0.25">
      <c r="A113" s="2" t="s">
        <v>65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f t="shared" si="15"/>
        <v>0</v>
      </c>
    </row>
    <row r="114" spans="1:8" x14ac:dyDescent="0.25">
      <c r="A114" s="1" t="s">
        <v>66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f t="shared" si="15"/>
        <v>0</v>
      </c>
    </row>
    <row r="116" spans="1:8" x14ac:dyDescent="0.25">
      <c r="A116" s="5" t="s">
        <v>67</v>
      </c>
      <c r="C116" s="10">
        <f>SUM(C105:C114)</f>
        <v>0</v>
      </c>
      <c r="D116" s="10">
        <f t="shared" ref="D116:G116" si="16">SUM(D105:D114)</f>
        <v>0</v>
      </c>
      <c r="E116" s="10">
        <f t="shared" si="16"/>
        <v>0</v>
      </c>
      <c r="F116" s="10">
        <f t="shared" si="16"/>
        <v>0</v>
      </c>
      <c r="G116" s="10">
        <f t="shared" si="16"/>
        <v>0</v>
      </c>
      <c r="H116" s="10">
        <f>SUM(C116:G116)</f>
        <v>0</v>
      </c>
    </row>
    <row r="118" spans="1:8" x14ac:dyDescent="0.25">
      <c r="A118" s="15" t="s">
        <v>68</v>
      </c>
      <c r="B118" s="7"/>
      <c r="C118" s="7"/>
      <c r="D118" s="7"/>
      <c r="E118" s="7"/>
      <c r="F118" s="7"/>
      <c r="G118" s="7"/>
      <c r="H118" s="7"/>
    </row>
    <row r="119" spans="1:8" x14ac:dyDescent="0.25">
      <c r="A119" s="15"/>
      <c r="B119" s="7"/>
      <c r="C119" s="7"/>
      <c r="D119" s="7"/>
      <c r="E119" s="7"/>
      <c r="F119" s="7"/>
      <c r="G119" s="7"/>
      <c r="H119" s="7"/>
    </row>
    <row r="120" spans="1:8" x14ac:dyDescent="0.25">
      <c r="A120" s="2" t="s">
        <v>69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f>SUM(C120:G120)</f>
        <v>0</v>
      </c>
    </row>
    <row r="121" spans="1:8" x14ac:dyDescent="0.25">
      <c r="A121" s="2" t="s">
        <v>70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f t="shared" ref="H121:H122" si="17">SUM(C121:G121)</f>
        <v>0</v>
      </c>
    </row>
    <row r="122" spans="1:8" x14ac:dyDescent="0.25">
      <c r="A122" s="2" t="s">
        <v>71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f t="shared" si="17"/>
        <v>0</v>
      </c>
    </row>
    <row r="123" spans="1:8" x14ac:dyDescent="0.25">
      <c r="C123" s="10"/>
      <c r="D123" s="10"/>
      <c r="E123" s="10"/>
      <c r="F123" s="10"/>
      <c r="G123" s="10"/>
      <c r="H123" s="10"/>
    </row>
    <row r="124" spans="1:8" x14ac:dyDescent="0.25">
      <c r="A124" s="2" t="s">
        <v>72</v>
      </c>
      <c r="C124" s="10">
        <f>SUM(C120:C122)</f>
        <v>0</v>
      </c>
      <c r="D124" s="10">
        <f t="shared" ref="D124:G124" si="18">SUM(D120:D122)</f>
        <v>0</v>
      </c>
      <c r="E124" s="10">
        <f t="shared" si="18"/>
        <v>0</v>
      </c>
      <c r="F124" s="10">
        <f t="shared" si="18"/>
        <v>0</v>
      </c>
      <c r="G124" s="10">
        <f t="shared" si="18"/>
        <v>0</v>
      </c>
      <c r="H124" s="10">
        <f>SUM(C124:G124)</f>
        <v>0</v>
      </c>
    </row>
    <row r="125" spans="1:8" x14ac:dyDescent="0.25">
      <c r="C125" s="10"/>
      <c r="D125" s="10"/>
      <c r="E125" s="10"/>
      <c r="F125" s="10"/>
      <c r="G125" s="10"/>
      <c r="H125" s="10"/>
    </row>
    <row r="126" spans="1:8" ht="30" x14ac:dyDescent="0.25">
      <c r="A126" s="20" t="s">
        <v>76</v>
      </c>
      <c r="B126" s="19" t="s">
        <v>99</v>
      </c>
      <c r="C126" s="35">
        <f>SUM(C120:C122)*0.413</f>
        <v>0</v>
      </c>
      <c r="D126" s="35">
        <f t="shared" ref="D126:G126" si="19">SUM(D120:D122)*0.413</f>
        <v>0</v>
      </c>
      <c r="E126" s="35">
        <f t="shared" si="19"/>
        <v>0</v>
      </c>
      <c r="F126" s="35">
        <f t="shared" si="19"/>
        <v>0</v>
      </c>
      <c r="G126" s="35">
        <f t="shared" si="19"/>
        <v>0</v>
      </c>
      <c r="H126" s="10">
        <f>SUM(C126:G126)</f>
        <v>0</v>
      </c>
    </row>
    <row r="128" spans="1:8" ht="15.75" x14ac:dyDescent="0.25">
      <c r="A128" s="26" t="s">
        <v>73</v>
      </c>
      <c r="B128" s="23"/>
      <c r="C128" s="24">
        <f>SUM(C81+C89+C101+C116+C124)</f>
        <v>0</v>
      </c>
      <c r="D128" s="24">
        <f t="shared" ref="D128:G128" si="20">SUM(D81+D89+D101+D116+D124)</f>
        <v>0</v>
      </c>
      <c r="E128" s="24">
        <f t="shared" si="20"/>
        <v>0</v>
      </c>
      <c r="F128" s="24">
        <f t="shared" si="20"/>
        <v>0</v>
      </c>
      <c r="G128" s="24">
        <f t="shared" si="20"/>
        <v>0</v>
      </c>
      <c r="H128" s="24">
        <f>SUM(C128:G128)</f>
        <v>0</v>
      </c>
    </row>
    <row r="129" spans="1:8" ht="15.75" x14ac:dyDescent="0.25">
      <c r="A129" s="26" t="s">
        <v>75</v>
      </c>
      <c r="B129" s="23"/>
      <c r="C129" s="24">
        <f>SUM(C82+C126)</f>
        <v>0</v>
      </c>
      <c r="D129" s="24">
        <f t="shared" ref="D129:G129" si="21">SUM(D82+D126)</f>
        <v>0</v>
      </c>
      <c r="E129" s="24">
        <f t="shared" si="21"/>
        <v>0</v>
      </c>
      <c r="F129" s="24">
        <f t="shared" si="21"/>
        <v>0</v>
      </c>
      <c r="G129" s="24">
        <f t="shared" si="21"/>
        <v>0</v>
      </c>
      <c r="H129" s="24">
        <f>SUM(C129:G129)</f>
        <v>0</v>
      </c>
    </row>
    <row r="130" spans="1:8" ht="15.75" x14ac:dyDescent="0.25">
      <c r="A130" s="26" t="s">
        <v>77</v>
      </c>
      <c r="B130" s="23"/>
      <c r="C130" s="24">
        <f>SUM(C128:C129)</f>
        <v>0</v>
      </c>
      <c r="D130" s="24">
        <f t="shared" ref="D130:G130" si="22">SUM(D128:D129)</f>
        <v>0</v>
      </c>
      <c r="E130" s="24">
        <f t="shared" si="22"/>
        <v>0</v>
      </c>
      <c r="F130" s="24">
        <f t="shared" si="22"/>
        <v>0</v>
      </c>
      <c r="G130" s="24">
        <f t="shared" si="22"/>
        <v>0</v>
      </c>
      <c r="H130" s="24">
        <f>SUM(C130:G130)</f>
        <v>0</v>
      </c>
    </row>
    <row r="143" spans="1:8" x14ac:dyDescent="0.25">
      <c r="F143" s="20"/>
    </row>
  </sheetData>
  <mergeCells count="1">
    <mergeCell ref="J1:M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Pinkard</dc:creator>
  <cp:lastModifiedBy>Morgan Speer</cp:lastModifiedBy>
  <cp:lastPrinted>2020-03-26T22:33:20Z</cp:lastPrinted>
  <dcterms:created xsi:type="dcterms:W3CDTF">2020-03-26T21:36:33Z</dcterms:created>
  <dcterms:modified xsi:type="dcterms:W3CDTF">2023-06-01T13:26:40Z</dcterms:modified>
</cp:coreProperties>
</file>